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<sst xmlns="http://schemas.openxmlformats.org/spreadsheetml/2006/main" count="60" uniqueCount="60">
  <si>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</si>
  <si>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</si>
  <si>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</si>
  <si>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</si>
  <si>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</si>
  <si>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</si>
  <si>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</si>
  <si>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</si>
  <si>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</si>
  <si>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</si>
  <si>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</si>
  <si>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</si>
  <si>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</si>
  <si>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</si>
  <si>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PRESIDENCIA MUNICIPAL DE CIUDAD LERDO (a)</t>
  </si>
  <si>
    <t>Del 1 de Enero al 31 de Diciembre de 2018 (b)</t>
  </si>
  <si>
    <t>ATENCION CIUDADANA</t>
  </si>
  <si>
    <t>AYUNTAMIENTO</t>
  </si>
  <si>
    <t>COMUNICACION SOCIAL</t>
  </si>
  <si>
    <t>CONSIDERADOS</t>
  </si>
  <si>
    <t>CONTRALORIA</t>
  </si>
  <si>
    <t>DEPORTES</t>
  </si>
  <si>
    <t>DESARROLLO RURAL</t>
  </si>
  <si>
    <t>DESARROLLO SOCIAL</t>
  </si>
  <si>
    <t>EDUCACION</t>
  </si>
  <si>
    <t>FOMENTO ECONOMICO</t>
  </si>
  <si>
    <t>INSTITUTO DE LA MUJER</t>
  </si>
  <si>
    <t>INSTITUTO DE LA JUVENTUD</t>
  </si>
  <si>
    <t>MEDIO AMBIENTE</t>
  </si>
  <si>
    <t>OBRAS PUBLICAS</t>
  </si>
  <si>
    <t>PRESIDENCIA MUNICIPAL</t>
  </si>
  <si>
    <t>SINDICATURA</t>
  </si>
  <si>
    <t>SERVICIOS JURIDICOS</t>
  </si>
  <si>
    <t>SERVICIOS PUBLICOS</t>
  </si>
  <si>
    <t>SECRETARIA TECNICA</t>
  </si>
  <si>
    <t>TESORERIA</t>
  </si>
  <si>
    <t>VILLAS RURALES</t>
  </si>
  <si>
    <t>CAPACIDADES DIFERENTES</t>
  </si>
  <si>
    <t>SECRETARIA DEL AYUNTAMIENTO</t>
  </si>
  <si>
    <t>EJECUCION FISCAL</t>
  </si>
  <si>
    <t>RECURSOS HUMANOS(REC PROPIOS)</t>
  </si>
  <si>
    <t>RECURSOS HUMANOS(PARTICPACIONES)</t>
  </si>
  <si>
    <t>OFICIALIA DE PARTES</t>
  </si>
  <si>
    <t>SALUD MUNICIPAL</t>
  </si>
  <si>
    <t>PROTECCION CIVIL</t>
  </si>
  <si>
    <t>TRANSITO Y VIALIDAD</t>
  </si>
  <si>
    <t>DSPM</t>
  </si>
  <si>
    <t>PREVENSION SOCIAL</t>
  </si>
  <si>
    <t>RASTRO</t>
  </si>
  <si>
    <t>INFRAESTRUCTURA</t>
  </si>
  <si>
    <t>OBRAS PUBLICAS FORTA</t>
  </si>
  <si>
    <t>SERVICIOS PUBLICOS FORTAMUN</t>
  </si>
  <si>
    <t>FORTASEG FEDERAL 2018</t>
  </si>
  <si>
    <t>FORTASEG MUNICIPAL 2018</t>
  </si>
  <si>
    <t>REMANENTE FAISM 2016-2017</t>
  </si>
  <si>
    <t>FORTALECIMIENTO FINANCIERO PARA IMPULSAR LA INVERSION A 2018</t>
  </si>
  <si>
    <t>FORTALECIMIENTO FINANCIERO PARA IMPULSAR LA INVERSION B 2018</t>
  </si>
  <si>
    <t>PROGRAMA FISE 2018 LERDO</t>
  </si>
  <si>
    <t>Apoyo a Migrantes 2018</t>
  </si>
  <si>
    <t>RED AL EMPRENDEDOR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</si>
</sst>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0" fontId="37" fillId="0" borderId="0" xfId="0" applyFont="1" applyBorder="1" applyAlignment="1">
      <alignment/>
    </xf>
    <xf numFmtId="0" fontId="37" fillId="0" borderId="13" xfId="0" applyFont="1" applyBorder="1" applyAlignment="1">
      <alignment/>
    </xf>
    <xf numFmtId="44" fontId="36" fillId="0" borderId="14" xfId="48" applyFont="1" applyBorder="1" applyAlignment="1">
      <alignment horizontal="left" vertical="center" wrapText="1"/>
    </xf>
    <xf numFmtId="44" fontId="37" fillId="0" borderId="11" xfId="48" applyFont="1" applyBorder="1" applyAlignment="1">
      <alignment horizontal="left" vertical="center" wrapText="1"/>
    </xf>
    <xf numFmtId="44" fontId="37" fillId="0" borderId="15" xfId="48" applyFont="1" applyBorder="1" applyAlignment="1">
      <alignment horizontal="left" vertical="center"/>
    </xf>
    <xf numFmtId="44" fontId="37" fillId="0" borderId="15" xfId="48" applyFont="1" applyBorder="1" applyAlignment="1">
      <alignment horizontal="left" vertical="center" wrapText="1"/>
    </xf>
    <xf numFmtId="44" fontId="36" fillId="0" borderId="11" xfId="48" applyFont="1" applyBorder="1" applyAlignment="1">
      <alignment horizontal="left" vertical="center" wrapText="1"/>
    </xf>
    <xf numFmtId="44" fontId="36" fillId="0" borderId="15" xfId="48" applyFont="1" applyBorder="1" applyAlignment="1">
      <alignment horizontal="left" vertical="center" wrapText="1"/>
    </xf>
    <xf numFmtId="44" fontId="37" fillId="0" borderId="10" xfId="48" applyFont="1" applyBorder="1" applyAlignment="1">
      <alignment horizontal="lef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6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62" sqref="C62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6" width="13.421875" style="5" bestFit="1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0">
        <f aca="true" t="shared" si="0" ref="C9:H9">SUM(C10:C36)</f>
        <v>395981822.48</v>
      </c>
      <c r="D9" s="10">
        <f t="shared" si="0"/>
        <v>72343615.14999999</v>
      </c>
      <c r="E9" s="10">
        <f t="shared" si="0"/>
        <v>468325437.63</v>
      </c>
      <c r="F9" s="10">
        <f t="shared" si="0"/>
        <v>440307289.21999997</v>
      </c>
      <c r="G9" s="10">
        <f t="shared" si="0"/>
        <v>438618415.35999995</v>
      </c>
      <c r="H9" s="10">
        <f t="shared" si="0"/>
        <v>28018148.410000008</v>
      </c>
    </row>
    <row r="10" spans="2:8" ht="12.75" customHeight="1">
      <c r="B10" s="7" t="s">
        <v>16</v>
      </c>
      <c r="C10" s="11">
        <v>3351960</v>
      </c>
      <c r="D10" s="11">
        <v>6000</v>
      </c>
      <c r="E10" s="11">
        <f aca="true" t="shared" si="1" ref="E10:E36">C10+D10</f>
        <v>3357960</v>
      </c>
      <c r="F10" s="11">
        <v>3319840.11</v>
      </c>
      <c r="G10" s="11">
        <v>3309899.51</v>
      </c>
      <c r="H10" s="12">
        <f aca="true" t="shared" si="2" ref="H10:H36">E10-F10</f>
        <v>38119.89000000013</v>
      </c>
    </row>
    <row r="11" spans="2:8" ht="12.75">
      <c r="B11" s="7" t="s">
        <v>17</v>
      </c>
      <c r="C11" s="13">
        <v>17133300.06</v>
      </c>
      <c r="D11" s="13">
        <v>37700</v>
      </c>
      <c r="E11" s="13">
        <f t="shared" si="1"/>
        <v>17171000.06</v>
      </c>
      <c r="F11" s="13">
        <v>17104591.43</v>
      </c>
      <c r="G11" s="13">
        <v>17093565.13</v>
      </c>
      <c r="H11" s="12">
        <f t="shared" si="2"/>
        <v>66408.62999999896</v>
      </c>
    </row>
    <row r="12" spans="2:8" ht="12.75">
      <c r="B12" s="7" t="s">
        <v>18</v>
      </c>
      <c r="C12" s="13">
        <v>6578650</v>
      </c>
      <c r="D12" s="13">
        <v>3500</v>
      </c>
      <c r="E12" s="13">
        <f t="shared" si="1"/>
        <v>6582150</v>
      </c>
      <c r="F12" s="13">
        <v>6560046.93</v>
      </c>
      <c r="G12" s="13">
        <v>6557910.73</v>
      </c>
      <c r="H12" s="12">
        <f t="shared" si="2"/>
        <v>22103.070000000298</v>
      </c>
    </row>
    <row r="13" spans="2:8" ht="12.75">
      <c r="B13" s="7" t="s">
        <v>19</v>
      </c>
      <c r="C13" s="13">
        <v>20145000</v>
      </c>
      <c r="D13" s="13">
        <v>1760000</v>
      </c>
      <c r="E13" s="13">
        <f t="shared" si="1"/>
        <v>21905000</v>
      </c>
      <c r="F13" s="13">
        <v>21901906.45</v>
      </c>
      <c r="G13" s="13">
        <v>21901906.45</v>
      </c>
      <c r="H13" s="12">
        <f t="shared" si="2"/>
        <v>3093.550000000745</v>
      </c>
    </row>
    <row r="14" spans="2:8" ht="12.75">
      <c r="B14" s="7" t="s">
        <v>20</v>
      </c>
      <c r="C14" s="13">
        <v>6119400.02</v>
      </c>
      <c r="D14" s="13">
        <v>265500</v>
      </c>
      <c r="E14" s="13">
        <f t="shared" si="1"/>
        <v>6384900.02</v>
      </c>
      <c r="F14" s="13">
        <v>6203116.05</v>
      </c>
      <c r="G14" s="13">
        <v>6181066.05</v>
      </c>
      <c r="H14" s="12">
        <f t="shared" si="2"/>
        <v>181783.96999999974</v>
      </c>
    </row>
    <row r="15" spans="2:8" ht="12.75">
      <c r="B15" s="7" t="s">
        <v>21</v>
      </c>
      <c r="C15" s="13">
        <v>8044773</v>
      </c>
      <c r="D15" s="13">
        <v>0</v>
      </c>
      <c r="E15" s="13">
        <f t="shared" si="1"/>
        <v>8044773</v>
      </c>
      <c r="F15" s="13">
        <v>7830836.03</v>
      </c>
      <c r="G15" s="13">
        <v>7830060.43</v>
      </c>
      <c r="H15" s="12">
        <f t="shared" si="2"/>
        <v>213936.96999999974</v>
      </c>
    </row>
    <row r="16" spans="2:8" ht="12.75">
      <c r="B16" s="7" t="s">
        <v>22</v>
      </c>
      <c r="C16" s="13">
        <v>2054400</v>
      </c>
      <c r="D16" s="13">
        <v>10000</v>
      </c>
      <c r="E16" s="13">
        <f t="shared" si="1"/>
        <v>2064400</v>
      </c>
      <c r="F16" s="13">
        <v>2030640.27</v>
      </c>
      <c r="G16" s="13">
        <v>2025518.59</v>
      </c>
      <c r="H16" s="12">
        <f t="shared" si="2"/>
        <v>33759.72999999998</v>
      </c>
    </row>
    <row r="17" spans="2:8" ht="12.75">
      <c r="B17" s="7" t="s">
        <v>23</v>
      </c>
      <c r="C17" s="13">
        <v>4146907.24</v>
      </c>
      <c r="D17" s="13">
        <v>47400</v>
      </c>
      <c r="E17" s="13">
        <f t="shared" si="1"/>
        <v>4194307.24</v>
      </c>
      <c r="F17" s="13">
        <v>4145164.58</v>
      </c>
      <c r="G17" s="13">
        <v>4121679.42</v>
      </c>
      <c r="H17" s="12">
        <f t="shared" si="2"/>
        <v>49142.66000000015</v>
      </c>
    </row>
    <row r="18" spans="2:8" ht="12.75">
      <c r="B18" s="6" t="s">
        <v>24</v>
      </c>
      <c r="C18" s="13">
        <v>22195039</v>
      </c>
      <c r="D18" s="13">
        <v>4840000</v>
      </c>
      <c r="E18" s="13">
        <f t="shared" si="1"/>
        <v>27035039</v>
      </c>
      <c r="F18" s="13">
        <v>26757478.13</v>
      </c>
      <c r="G18" s="13">
        <v>26717678.27</v>
      </c>
      <c r="H18" s="13">
        <f t="shared" si="2"/>
        <v>277560.87000000104</v>
      </c>
    </row>
    <row r="19" spans="2:8" ht="12.75">
      <c r="B19" s="6" t="s">
        <v>25</v>
      </c>
      <c r="C19" s="13">
        <v>3039300</v>
      </c>
      <c r="D19" s="13">
        <v>6000</v>
      </c>
      <c r="E19" s="13">
        <f t="shared" si="1"/>
        <v>3045300</v>
      </c>
      <c r="F19" s="13">
        <v>2948126.87</v>
      </c>
      <c r="G19" s="13">
        <v>2946800.2</v>
      </c>
      <c r="H19" s="13">
        <f t="shared" si="2"/>
        <v>97173.12999999989</v>
      </c>
    </row>
    <row r="20" spans="2:8" ht="12.75">
      <c r="B20" s="6" t="s">
        <v>26</v>
      </c>
      <c r="C20" s="13">
        <v>1589200</v>
      </c>
      <c r="D20" s="13">
        <v>0</v>
      </c>
      <c r="E20" s="13">
        <f t="shared" si="1"/>
        <v>1589200</v>
      </c>
      <c r="F20" s="13">
        <v>1512749.53</v>
      </c>
      <c r="G20" s="13">
        <v>1512295.83</v>
      </c>
      <c r="H20" s="13">
        <f t="shared" si="2"/>
        <v>76450.46999999997</v>
      </c>
    </row>
    <row r="21" spans="2:8" ht="12.75">
      <c r="B21" s="6" t="s">
        <v>27</v>
      </c>
      <c r="C21" s="13">
        <v>634000</v>
      </c>
      <c r="D21" s="13">
        <v>0</v>
      </c>
      <c r="E21" s="13">
        <f t="shared" si="1"/>
        <v>634000</v>
      </c>
      <c r="F21" s="13">
        <v>595619.73</v>
      </c>
      <c r="G21" s="13">
        <v>594870.11</v>
      </c>
      <c r="H21" s="13">
        <f t="shared" si="2"/>
        <v>38380.27000000002</v>
      </c>
    </row>
    <row r="22" spans="2:8" ht="12.75">
      <c r="B22" s="6" t="s">
        <v>28</v>
      </c>
      <c r="C22" s="13">
        <v>9083700</v>
      </c>
      <c r="D22" s="13">
        <v>42200</v>
      </c>
      <c r="E22" s="13">
        <f t="shared" si="1"/>
        <v>9125900</v>
      </c>
      <c r="F22" s="13">
        <v>8976624.77</v>
      </c>
      <c r="G22" s="13">
        <v>8968180.53</v>
      </c>
      <c r="H22" s="13">
        <f t="shared" si="2"/>
        <v>149275.23000000045</v>
      </c>
    </row>
    <row r="23" spans="2:8" ht="12.75">
      <c r="B23" s="6" t="s">
        <v>29</v>
      </c>
      <c r="C23" s="13">
        <v>14771165.92</v>
      </c>
      <c r="D23" s="13">
        <v>6801597</v>
      </c>
      <c r="E23" s="13">
        <f t="shared" si="1"/>
        <v>21572762.92</v>
      </c>
      <c r="F23" s="13">
        <v>20336292.27</v>
      </c>
      <c r="G23" s="13">
        <v>20323949.72</v>
      </c>
      <c r="H23" s="13">
        <f t="shared" si="2"/>
        <v>1236470.6500000022</v>
      </c>
    </row>
    <row r="24" spans="2:8" ht="12.75">
      <c r="B24" s="6" t="s">
        <v>30</v>
      </c>
      <c r="C24" s="13">
        <v>24384250</v>
      </c>
      <c r="D24" s="13">
        <v>25030434.74</v>
      </c>
      <c r="E24" s="13">
        <f t="shared" si="1"/>
        <v>49414684.739999995</v>
      </c>
      <c r="F24" s="13">
        <v>48915401.89</v>
      </c>
      <c r="G24" s="13">
        <v>48657294.12</v>
      </c>
      <c r="H24" s="13">
        <f t="shared" si="2"/>
        <v>499282.84999999404</v>
      </c>
    </row>
    <row r="25" spans="2:8" ht="12.75">
      <c r="B25" s="6" t="s">
        <v>31</v>
      </c>
      <c r="C25" s="13">
        <v>1814000</v>
      </c>
      <c r="D25" s="13">
        <v>0</v>
      </c>
      <c r="E25" s="13">
        <f t="shared" si="1"/>
        <v>1814000</v>
      </c>
      <c r="F25" s="13">
        <v>1778601.04</v>
      </c>
      <c r="G25" s="13">
        <v>1777443.64</v>
      </c>
      <c r="H25" s="13">
        <f t="shared" si="2"/>
        <v>35398.95999999996</v>
      </c>
    </row>
    <row r="26" spans="2:8" ht="12.75">
      <c r="B26" s="6" t="s">
        <v>32</v>
      </c>
      <c r="C26" s="13">
        <v>3928000</v>
      </c>
      <c r="D26" s="13">
        <v>0</v>
      </c>
      <c r="E26" s="13">
        <f t="shared" si="1"/>
        <v>3928000</v>
      </c>
      <c r="F26" s="13">
        <v>3899398.05</v>
      </c>
      <c r="G26" s="13">
        <v>3899398.05</v>
      </c>
      <c r="H26" s="13">
        <f t="shared" si="2"/>
        <v>28601.950000000186</v>
      </c>
    </row>
    <row r="27" spans="2:8" ht="12.75">
      <c r="B27" s="6" t="s">
        <v>33</v>
      </c>
      <c r="C27" s="13">
        <v>75926035</v>
      </c>
      <c r="D27" s="13">
        <v>3668100</v>
      </c>
      <c r="E27" s="13">
        <f t="shared" si="1"/>
        <v>79594135</v>
      </c>
      <c r="F27" s="13">
        <v>79194891.86</v>
      </c>
      <c r="G27" s="13">
        <v>77933516.13</v>
      </c>
      <c r="H27" s="13">
        <f t="shared" si="2"/>
        <v>399243.1400000006</v>
      </c>
    </row>
    <row r="28" spans="2:8" ht="12.75">
      <c r="B28" s="6" t="s">
        <v>34</v>
      </c>
      <c r="C28" s="13">
        <v>1788620</v>
      </c>
      <c r="D28" s="13">
        <v>15200</v>
      </c>
      <c r="E28" s="13">
        <f t="shared" si="1"/>
        <v>1803820</v>
      </c>
      <c r="F28" s="13">
        <v>1789967.69</v>
      </c>
      <c r="G28" s="13">
        <v>1779906.88</v>
      </c>
      <c r="H28" s="13">
        <f t="shared" si="2"/>
        <v>13852.310000000056</v>
      </c>
    </row>
    <row r="29" spans="2:8" ht="12.75">
      <c r="B29" s="6" t="s">
        <v>35</v>
      </c>
      <c r="C29" s="13">
        <v>154423425.24</v>
      </c>
      <c r="D29" s="13">
        <v>29222583.41</v>
      </c>
      <c r="E29" s="13">
        <f t="shared" si="1"/>
        <v>183646008.65</v>
      </c>
      <c r="F29" s="13">
        <v>159438464.07</v>
      </c>
      <c r="G29" s="13">
        <v>159422576.46</v>
      </c>
      <c r="H29" s="13">
        <f t="shared" si="2"/>
        <v>24207544.580000013</v>
      </c>
    </row>
    <row r="30" spans="2:8" ht="12.75">
      <c r="B30" s="6" t="s">
        <v>36</v>
      </c>
      <c r="C30" s="13">
        <v>2722900</v>
      </c>
      <c r="D30" s="13">
        <v>0</v>
      </c>
      <c r="E30" s="13">
        <f t="shared" si="1"/>
        <v>2722900</v>
      </c>
      <c r="F30" s="13">
        <v>2700846.09</v>
      </c>
      <c r="G30" s="13">
        <v>2700846.09</v>
      </c>
      <c r="H30" s="13">
        <f t="shared" si="2"/>
        <v>22053.91000000015</v>
      </c>
    </row>
    <row r="31" spans="2:8" ht="12.75">
      <c r="B31" s="6" t="s">
        <v>37</v>
      </c>
      <c r="C31" s="13">
        <v>742000</v>
      </c>
      <c r="D31" s="13">
        <v>0</v>
      </c>
      <c r="E31" s="13">
        <f t="shared" si="1"/>
        <v>742000</v>
      </c>
      <c r="F31" s="13">
        <v>718331.32</v>
      </c>
      <c r="G31" s="13">
        <v>718331.32</v>
      </c>
      <c r="H31" s="13">
        <f t="shared" si="2"/>
        <v>23668.68000000005</v>
      </c>
    </row>
    <row r="32" spans="2:8" ht="12.75">
      <c r="B32" s="6" t="s">
        <v>38</v>
      </c>
      <c r="C32" s="13">
        <v>2625897</v>
      </c>
      <c r="D32" s="13">
        <v>4400</v>
      </c>
      <c r="E32" s="13">
        <f t="shared" si="1"/>
        <v>2630297</v>
      </c>
      <c r="F32" s="13">
        <v>2548529.16</v>
      </c>
      <c r="G32" s="13">
        <v>2547926.44</v>
      </c>
      <c r="H32" s="13">
        <f t="shared" si="2"/>
        <v>81767.83999999985</v>
      </c>
    </row>
    <row r="33" spans="2:8" ht="12.75">
      <c r="B33" s="6" t="s">
        <v>39</v>
      </c>
      <c r="C33" s="13">
        <v>1416400</v>
      </c>
      <c r="D33" s="13">
        <v>33000</v>
      </c>
      <c r="E33" s="13">
        <f t="shared" si="1"/>
        <v>1449400</v>
      </c>
      <c r="F33" s="13">
        <v>1435945.19</v>
      </c>
      <c r="G33" s="13">
        <v>1431915.55</v>
      </c>
      <c r="H33" s="13">
        <f t="shared" si="2"/>
        <v>13454.810000000056</v>
      </c>
    </row>
    <row r="34" spans="2:8" ht="12.75">
      <c r="B34" s="6" t="s">
        <v>40</v>
      </c>
      <c r="C34" s="13">
        <v>7195500</v>
      </c>
      <c r="D34" s="13">
        <v>550000</v>
      </c>
      <c r="E34" s="13">
        <f t="shared" si="1"/>
        <v>7745500</v>
      </c>
      <c r="F34" s="13">
        <v>7544258.68</v>
      </c>
      <c r="G34" s="13">
        <v>7544258.68</v>
      </c>
      <c r="H34" s="13">
        <f t="shared" si="2"/>
        <v>201241.3200000003</v>
      </c>
    </row>
    <row r="35" spans="2:8" ht="12.75">
      <c r="B35" s="6" t="s">
        <v>41</v>
      </c>
      <c r="C35" s="13">
        <v>41000</v>
      </c>
      <c r="D35" s="13">
        <v>0</v>
      </c>
      <c r="E35" s="13">
        <f t="shared" si="1"/>
        <v>41000</v>
      </c>
      <c r="F35" s="13">
        <v>35874.28</v>
      </c>
      <c r="G35" s="13">
        <v>35874.28</v>
      </c>
      <c r="H35" s="13">
        <f t="shared" si="2"/>
        <v>5125.720000000001</v>
      </c>
    </row>
    <row r="36" spans="2:8" ht="12.75">
      <c r="B36" s="6" t="s">
        <v>42</v>
      </c>
      <c r="C36" s="13">
        <v>87000</v>
      </c>
      <c r="D36" s="13">
        <v>0</v>
      </c>
      <c r="E36" s="13">
        <f t="shared" si="1"/>
        <v>87000</v>
      </c>
      <c r="F36" s="13">
        <v>83746.75</v>
      </c>
      <c r="G36" s="13">
        <v>83746.75</v>
      </c>
      <c r="H36" s="13">
        <f t="shared" si="2"/>
        <v>3253.25</v>
      </c>
    </row>
    <row r="37" spans="2:8" s="8" customFormat="1" ht="12.75">
      <c r="B37" s="3" t="s">
        <v>13</v>
      </c>
      <c r="C37" s="14">
        <f aca="true" t="shared" si="3" ref="C37:H37">SUM(C38:C54)</f>
        <v>117270129</v>
      </c>
      <c r="D37" s="14">
        <f t="shared" si="3"/>
        <v>58221399.71</v>
      </c>
      <c r="E37" s="14">
        <f t="shared" si="3"/>
        <v>175491528.71</v>
      </c>
      <c r="F37" s="14">
        <f t="shared" si="3"/>
        <v>174751662.22</v>
      </c>
      <c r="G37" s="14">
        <f t="shared" si="3"/>
        <v>171595554.35</v>
      </c>
      <c r="H37" s="14">
        <f t="shared" si="3"/>
        <v>739866.4899999928</v>
      </c>
    </row>
    <row r="38" spans="2:8" ht="12.75">
      <c r="B38" s="7" t="s">
        <v>43</v>
      </c>
      <c r="C38" s="11">
        <v>5787415</v>
      </c>
      <c r="D38" s="11">
        <v>0</v>
      </c>
      <c r="E38" s="11">
        <f aca="true" t="shared" si="4" ref="E38:E54">C38+D38</f>
        <v>5787415</v>
      </c>
      <c r="F38" s="11">
        <v>5750706.92</v>
      </c>
      <c r="G38" s="11">
        <v>5748777.92</v>
      </c>
      <c r="H38" s="12">
        <f aca="true" t="shared" si="5" ref="H38:H54">E38-F38</f>
        <v>36708.080000000075</v>
      </c>
    </row>
    <row r="39" spans="2:8" ht="12.75">
      <c r="B39" s="7" t="s">
        <v>44</v>
      </c>
      <c r="C39" s="11">
        <v>4470388.81</v>
      </c>
      <c r="D39" s="11">
        <v>0</v>
      </c>
      <c r="E39" s="11">
        <f t="shared" si="4"/>
        <v>4470388.81</v>
      </c>
      <c r="F39" s="11">
        <v>4445175.75</v>
      </c>
      <c r="G39" s="11">
        <v>4428398.06</v>
      </c>
      <c r="H39" s="12">
        <f t="shared" si="5"/>
        <v>25213.05999999959</v>
      </c>
    </row>
    <row r="40" spans="2:8" ht="12.75">
      <c r="B40" s="7" t="s">
        <v>45</v>
      </c>
      <c r="C40" s="11">
        <v>8589299.99</v>
      </c>
      <c r="D40" s="11">
        <v>0</v>
      </c>
      <c r="E40" s="11">
        <f t="shared" si="4"/>
        <v>8589299.99</v>
      </c>
      <c r="F40" s="11">
        <v>8581222.48</v>
      </c>
      <c r="G40" s="11">
        <v>8550055.99</v>
      </c>
      <c r="H40" s="12">
        <f t="shared" si="5"/>
        <v>8077.5099999997765</v>
      </c>
    </row>
    <row r="41" spans="2:8" ht="12.75">
      <c r="B41" s="7" t="s">
        <v>46</v>
      </c>
      <c r="C41" s="11">
        <v>53747711.73</v>
      </c>
      <c r="D41" s="11">
        <v>0</v>
      </c>
      <c r="E41" s="11">
        <f t="shared" si="4"/>
        <v>53747711.73</v>
      </c>
      <c r="F41" s="11">
        <v>53552616.15</v>
      </c>
      <c r="G41" s="11">
        <v>53443070.19</v>
      </c>
      <c r="H41" s="12">
        <f t="shared" si="5"/>
        <v>195095.5799999982</v>
      </c>
    </row>
    <row r="42" spans="2:8" ht="12.75">
      <c r="B42" s="7" t="s">
        <v>47</v>
      </c>
      <c r="C42" s="13">
        <v>1965890</v>
      </c>
      <c r="D42" s="13">
        <v>0</v>
      </c>
      <c r="E42" s="13">
        <f t="shared" si="4"/>
        <v>1965890</v>
      </c>
      <c r="F42" s="13">
        <v>1948662.89</v>
      </c>
      <c r="G42" s="13">
        <v>1943647.49</v>
      </c>
      <c r="H42" s="12">
        <f t="shared" si="5"/>
        <v>17227.110000000102</v>
      </c>
    </row>
    <row r="43" spans="2:8" ht="12.75">
      <c r="B43" s="7" t="s">
        <v>48</v>
      </c>
      <c r="C43" s="13">
        <v>2387600</v>
      </c>
      <c r="D43" s="13">
        <v>0</v>
      </c>
      <c r="E43" s="13">
        <f t="shared" si="4"/>
        <v>2387600</v>
      </c>
      <c r="F43" s="13">
        <v>2328839.29</v>
      </c>
      <c r="G43" s="13">
        <v>2328067.69</v>
      </c>
      <c r="H43" s="12">
        <f t="shared" si="5"/>
        <v>58760.70999999996</v>
      </c>
    </row>
    <row r="44" spans="2:8" ht="12.75">
      <c r="B44" s="7" t="s">
        <v>49</v>
      </c>
      <c r="C44" s="13">
        <v>32416689</v>
      </c>
      <c r="D44" s="13">
        <v>-4005749.64</v>
      </c>
      <c r="E44" s="13">
        <f t="shared" si="4"/>
        <v>28410939.36</v>
      </c>
      <c r="F44" s="13">
        <v>28517995.1</v>
      </c>
      <c r="G44" s="13">
        <v>28517995.1</v>
      </c>
      <c r="H44" s="12">
        <f t="shared" si="5"/>
        <v>-107055.74000000209</v>
      </c>
    </row>
    <row r="45" spans="2:8" ht="12.75">
      <c r="B45" s="7" t="s">
        <v>50</v>
      </c>
      <c r="C45" s="13">
        <v>5472794.47</v>
      </c>
      <c r="D45" s="13">
        <v>8447822</v>
      </c>
      <c r="E45" s="13">
        <f t="shared" si="4"/>
        <v>13920616.469999999</v>
      </c>
      <c r="F45" s="13">
        <v>13862312.76</v>
      </c>
      <c r="G45" s="13">
        <v>10871411.03</v>
      </c>
      <c r="H45" s="12">
        <f t="shared" si="5"/>
        <v>58303.70999999903</v>
      </c>
    </row>
    <row r="46" spans="2:8" ht="12.75">
      <c r="B46" s="6" t="s">
        <v>51</v>
      </c>
      <c r="C46" s="13">
        <v>2432340</v>
      </c>
      <c r="D46" s="13">
        <v>24169</v>
      </c>
      <c r="E46" s="13">
        <f t="shared" si="4"/>
        <v>2456509</v>
      </c>
      <c r="F46" s="13">
        <v>2455975.63</v>
      </c>
      <c r="G46" s="13">
        <v>2455975.63</v>
      </c>
      <c r="H46" s="12">
        <f t="shared" si="5"/>
        <v>533.3700000001118</v>
      </c>
    </row>
    <row r="47" spans="2:8" ht="12.75">
      <c r="B47" s="6" t="s">
        <v>52</v>
      </c>
      <c r="C47" s="13">
        <v>0</v>
      </c>
      <c r="D47" s="13">
        <v>10000000</v>
      </c>
      <c r="E47" s="13">
        <f t="shared" si="4"/>
        <v>10000000</v>
      </c>
      <c r="F47" s="13">
        <v>9907416.47</v>
      </c>
      <c r="G47" s="13">
        <v>9907416.47</v>
      </c>
      <c r="H47" s="12">
        <f t="shared" si="5"/>
        <v>92583.52999999933</v>
      </c>
    </row>
    <row r="48" spans="2:8" ht="12.75">
      <c r="B48" s="6" t="s">
        <v>53</v>
      </c>
      <c r="C48" s="13">
        <v>0</v>
      </c>
      <c r="D48" s="13">
        <v>2000000.03</v>
      </c>
      <c r="E48" s="13">
        <f t="shared" si="4"/>
        <v>2000000.03</v>
      </c>
      <c r="F48" s="13">
        <v>1897903.94</v>
      </c>
      <c r="G48" s="13">
        <v>1897903.94</v>
      </c>
      <c r="H48" s="12">
        <f t="shared" si="5"/>
        <v>102096.09000000008</v>
      </c>
    </row>
    <row r="49" spans="2:8" ht="12.75">
      <c r="B49" s="6" t="s">
        <v>54</v>
      </c>
      <c r="C49" s="13">
        <v>0</v>
      </c>
      <c r="D49" s="13">
        <v>49192</v>
      </c>
      <c r="E49" s="13">
        <f t="shared" si="4"/>
        <v>49192</v>
      </c>
      <c r="F49" s="13">
        <v>49192</v>
      </c>
      <c r="G49" s="13">
        <v>49192</v>
      </c>
      <c r="H49" s="12">
        <f t="shared" si="5"/>
        <v>0</v>
      </c>
    </row>
    <row r="50" spans="2:8" ht="25.5">
      <c r="B50" s="6" t="s">
        <v>55</v>
      </c>
      <c r="C50" s="13">
        <v>0</v>
      </c>
      <c r="D50" s="13">
        <v>16899732.72</v>
      </c>
      <c r="E50" s="13">
        <f t="shared" si="4"/>
        <v>16899732.72</v>
      </c>
      <c r="F50" s="13">
        <v>16897229.93</v>
      </c>
      <c r="G50" s="13">
        <v>16897229.93</v>
      </c>
      <c r="H50" s="12">
        <f t="shared" si="5"/>
        <v>2502.789999999106</v>
      </c>
    </row>
    <row r="51" spans="2:8" ht="25.5">
      <c r="B51" s="6" t="s">
        <v>56</v>
      </c>
      <c r="C51" s="13">
        <v>0</v>
      </c>
      <c r="D51" s="13">
        <v>10000000</v>
      </c>
      <c r="E51" s="13">
        <f t="shared" si="4"/>
        <v>10000000</v>
      </c>
      <c r="F51" s="13">
        <v>9991235.06</v>
      </c>
      <c r="G51" s="13">
        <v>9991235.06</v>
      </c>
      <c r="H51" s="12">
        <f t="shared" si="5"/>
        <v>8764.939999999478</v>
      </c>
    </row>
    <row r="52" spans="2:8" ht="12.75">
      <c r="B52" s="6" t="s">
        <v>57</v>
      </c>
      <c r="C52" s="13">
        <v>0</v>
      </c>
      <c r="D52" s="13">
        <v>14432876</v>
      </c>
      <c r="E52" s="13">
        <f t="shared" si="4"/>
        <v>14432876</v>
      </c>
      <c r="F52" s="13">
        <v>14325820.25</v>
      </c>
      <c r="G52" s="13">
        <v>14325820.25</v>
      </c>
      <c r="H52" s="12">
        <f t="shared" si="5"/>
        <v>107055.75</v>
      </c>
    </row>
    <row r="53" spans="2:8" ht="12.75">
      <c r="B53" s="6" t="s">
        <v>58</v>
      </c>
      <c r="C53" s="13">
        <v>0</v>
      </c>
      <c r="D53" s="13">
        <v>239357.6</v>
      </c>
      <c r="E53" s="13">
        <f t="shared" si="4"/>
        <v>239357.6</v>
      </c>
      <c r="F53" s="13">
        <v>239357.6</v>
      </c>
      <c r="G53" s="13">
        <v>239357.6</v>
      </c>
      <c r="H53" s="12">
        <f t="shared" si="5"/>
        <v>0</v>
      </c>
    </row>
    <row r="54" spans="2:8" ht="12.75">
      <c r="B54" s="6" t="s">
        <v>59</v>
      </c>
      <c r="C54" s="13">
        <v>0</v>
      </c>
      <c r="D54" s="13">
        <v>134000</v>
      </c>
      <c r="E54" s="13">
        <f t="shared" si="4"/>
        <v>134000</v>
      </c>
      <c r="F54" s="13">
        <v>0</v>
      </c>
      <c r="G54" s="13">
        <v>0</v>
      </c>
      <c r="H54" s="12">
        <f t="shared" si="5"/>
        <v>134000</v>
      </c>
    </row>
    <row r="55" spans="2:8" s="8" customFormat="1" ht="12.75">
      <c r="B55" s="6"/>
      <c r="C55" s="13"/>
      <c r="D55" s="13"/>
      <c r="E55" s="13"/>
      <c r="F55" s="13"/>
      <c r="G55" s="13"/>
      <c r="H55" s="12"/>
    </row>
    <row r="56" spans="2:8" ht="12.75">
      <c r="B56" s="2" t="s">
        <v>11</v>
      </c>
      <c r="C56" s="15">
        <f aca="true" t="shared" si="6" ref="C56:H56">C9+C37</f>
        <v>513251951.48</v>
      </c>
      <c r="D56" s="15">
        <f t="shared" si="6"/>
        <v>130565014.85999998</v>
      </c>
      <c r="E56" s="15">
        <f t="shared" si="6"/>
        <v>643816966.34</v>
      </c>
      <c r="F56" s="15">
        <f t="shared" si="6"/>
        <v>615058951.4399999</v>
      </c>
      <c r="G56" s="15">
        <f t="shared" si="6"/>
        <v>610213969.7099999</v>
      </c>
      <c r="H56" s="15">
        <f t="shared" si="6"/>
        <v>28758014.9</v>
      </c>
    </row>
    <row r="57" spans="2:8" ht="13.5" thickBot="1">
      <c r="B57" s="4"/>
      <c r="C57" s="16"/>
      <c r="D57" s="16"/>
      <c r="E57" s="16"/>
      <c r="F57" s="16"/>
      <c r="G57" s="16"/>
      <c r="H57" s="16"/>
    </row>
    <row r="562" spans="2:8" ht="12.75">
      <c r="B562" s="9"/>
      <c r="C562" s="9"/>
      <c r="D562" s="9"/>
      <c r="E562" s="9"/>
      <c r="F562" s="9"/>
      <c r="G562" s="9"/>
      <c r="H562" s="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Teso18</cp:lastModifiedBy>
  <cp:lastPrinted>2016-12-22T17:30:19Z</cp:lastPrinted>
  <dcterms:created xsi:type="dcterms:W3CDTF">2016-10-11T20:43:07Z</dcterms:created>
  <dcterms:modified xsi:type="dcterms:W3CDTF">2019-02-26T16:28:23Z</dcterms:modified>
  <cp:category/>
  <cp:version/>
  <cp:contentType/>
  <cp:contentStatus/>
</cp:coreProperties>
</file>