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<sst xmlns="http://schemas.openxmlformats.org/spreadsheetml/2006/main" count="75" uniqueCount="75">
  <si>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</si>
  <si>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</si>
  <si>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</si>
  <si>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</si>
  <si>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</si>
  <si>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</si>
  <si>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</si>
  <si>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</si>
  <si>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</si>
  <si>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</si>
  <si>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</si>
  <si>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</si>
  <si>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</si>
  <si>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</si>
  <si>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</si>
  <si>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</si>
  <si>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</si>
  <si>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</si>
  <si>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</si>
  <si>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</si>
  <si>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</si>
  <si>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</si>
  <si>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</si>
  <si>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</si>
  <si>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</si>
  <si>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</si>
  <si>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</si>
  <si>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</si>
  <si>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</si>
  <si>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</si>
  <si>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</si>
  <si>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</si>
  <si>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</si>
  <si>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</si>
  <si>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</si>
  <si>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</si>
  <si>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</si>
  <si>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</si>
  <si>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</si>
  <si>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</si>
  <si>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</si>
  <si>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</si>
  <si>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</si>
  <si>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</si>
  <si>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</si>
  <si>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</si>
  <si>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</si>
  <si>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</si>
  <si>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</si>
  <si>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</si>
  <si>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</si>
  <si>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</si>
  <si>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</si>
  <si>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</si>
  <si>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</si>
  <si>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</si>
  <si>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</si>
  <si>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</si>
  <si>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</si>
  <si>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</si>
  <si>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</si>
  <si>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</si>
  <si>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</si>
  <si>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</si>
  <si>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</si>
  <si>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</si>
  <si>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</si>
  <si>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</si>
  <si>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</si>
  <si>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</si>
  <si>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</si>
  <si>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</si>
  <si>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</si>
  <si>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PRESIDENCIA MUNICIPAL DE CIUDAD LERDO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</si>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</sst>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49805000</v>
      </c>
      <c r="D10" s="4">
        <v>19946028.86</v>
      </c>
      <c r="E10" s="3">
        <f>C10+D10</f>
        <v>69751028.86</v>
      </c>
      <c r="F10" s="4">
        <v>69696228.86</v>
      </c>
      <c r="G10" s="4">
        <v>69696228.86</v>
      </c>
      <c r="H10" s="3">
        <f>G10-C10</f>
        <v>19891228.86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101774264.2</v>
      </c>
      <c r="D13" s="4">
        <v>17914295.45</v>
      </c>
      <c r="E13" s="3">
        <f t="shared" si="0"/>
        <v>119688559.65</v>
      </c>
      <c r="F13" s="4">
        <v>38516113.6</v>
      </c>
      <c r="G13" s="4">
        <v>38516113.6</v>
      </c>
      <c r="H13" s="3">
        <f t="shared" si="1"/>
        <v>-63258150.6</v>
      </c>
    </row>
    <row r="14" spans="2:8" ht="12.75">
      <c r="B14" s="20" t="s">
        <v>16</v>
      </c>
      <c r="C14" s="3">
        <v>100000</v>
      </c>
      <c r="D14" s="4">
        <v>61620</v>
      </c>
      <c r="E14" s="3">
        <f t="shared" si="0"/>
        <v>161620</v>
      </c>
      <c r="F14" s="4">
        <v>111620</v>
      </c>
      <c r="G14" s="4">
        <v>111620</v>
      </c>
      <c r="H14" s="3">
        <f t="shared" si="1"/>
        <v>11620</v>
      </c>
    </row>
    <row r="15" spans="2:8" ht="12.75">
      <c r="B15" s="20" t="s">
        <v>17</v>
      </c>
      <c r="C15" s="3">
        <v>12130011</v>
      </c>
      <c r="D15" s="4">
        <v>16319355.36</v>
      </c>
      <c r="E15" s="3">
        <f t="shared" si="0"/>
        <v>28449366.36</v>
      </c>
      <c r="F15" s="4">
        <v>24703095.32</v>
      </c>
      <c r="G15" s="4">
        <v>24703095.32</v>
      </c>
      <c r="H15" s="3">
        <f t="shared" si="1"/>
        <v>12573084.32</v>
      </c>
    </row>
    <row r="16" spans="2:8" ht="12.75">
      <c r="B16" s="20" t="s">
        <v>70</v>
      </c>
      <c r="C16" s="3">
        <v>50000</v>
      </c>
      <c r="D16" s="4">
        <v>7421444.84</v>
      </c>
      <c r="E16" s="3">
        <f t="shared" si="0"/>
        <v>7471444.84</v>
      </c>
      <c r="F16" s="4">
        <v>7434343.76</v>
      </c>
      <c r="G16" s="4">
        <v>7434343.76</v>
      </c>
      <c r="H16" s="3">
        <f t="shared" si="1"/>
        <v>7384343.76</v>
      </c>
    </row>
    <row r="17" spans="2:8" ht="25.5">
      <c r="B17" s="24" t="s">
        <v>68</v>
      </c>
      <c r="C17" s="3">
        <f aca="true" t="shared" si="2" ref="C17:H17">SUM(C18:C28)</f>
        <v>264617035</v>
      </c>
      <c r="D17" s="5">
        <f t="shared" si="2"/>
        <v>-15347851.23</v>
      </c>
      <c r="E17" s="5">
        <f t="shared" si="2"/>
        <v>249269183.77</v>
      </c>
      <c r="F17" s="5">
        <f t="shared" si="2"/>
        <v>241634476.03</v>
      </c>
      <c r="G17" s="5">
        <f t="shared" si="2"/>
        <v>225707846.85</v>
      </c>
      <c r="H17" s="5">
        <f t="shared" si="2"/>
        <v>-38909188.15</v>
      </c>
    </row>
    <row r="18" spans="2:8" ht="12.75">
      <c r="B18" s="21" t="s">
        <v>18</v>
      </c>
      <c r="C18" s="3">
        <v>149004513</v>
      </c>
      <c r="D18" s="4">
        <v>18808350.65</v>
      </c>
      <c r="E18" s="3">
        <f t="shared" si="0"/>
        <v>167812863.65</v>
      </c>
      <c r="F18" s="4">
        <v>167812863.65</v>
      </c>
      <c r="G18" s="4">
        <v>151886234.47</v>
      </c>
      <c r="H18" s="3">
        <f>G18-C18</f>
        <v>2881721.469999999</v>
      </c>
    </row>
    <row r="19" spans="2:8" ht="12.75">
      <c r="B19" s="21" t="s">
        <v>19</v>
      </c>
      <c r="C19" s="3">
        <v>58063061</v>
      </c>
      <c r="D19" s="4">
        <v>-1984955</v>
      </c>
      <c r="E19" s="3">
        <f t="shared" si="0"/>
        <v>56078106</v>
      </c>
      <c r="F19" s="4">
        <v>53553482.22</v>
      </c>
      <c r="G19" s="4">
        <v>53553482.22</v>
      </c>
      <c r="H19" s="3">
        <f aca="true" t="shared" si="3" ref="H19:H40">G19-C19</f>
        <v>-4509578.780000001</v>
      </c>
    </row>
    <row r="20" spans="2:8" ht="12.75">
      <c r="B20" s="21" t="s">
        <v>20</v>
      </c>
      <c r="C20" s="3">
        <v>7898145</v>
      </c>
      <c r="D20" s="4">
        <v>1467741</v>
      </c>
      <c r="E20" s="3">
        <f t="shared" si="0"/>
        <v>9365886</v>
      </c>
      <c r="F20" s="4">
        <v>8641166.32</v>
      </c>
      <c r="G20" s="4">
        <v>8641166.32</v>
      </c>
      <c r="H20" s="3">
        <f t="shared" si="3"/>
        <v>743021.3200000003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4443484</v>
      </c>
      <c r="D23" s="4">
        <v>-273326.88</v>
      </c>
      <c r="E23" s="3">
        <f t="shared" si="0"/>
        <v>4170157.12</v>
      </c>
      <c r="F23" s="4">
        <v>4170157.12</v>
      </c>
      <c r="G23" s="4">
        <v>4170157.12</v>
      </c>
      <c r="H23" s="3">
        <f t="shared" si="3"/>
        <v>-273326.8799999999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6332394</v>
      </c>
      <c r="D26" s="4">
        <v>-386677</v>
      </c>
      <c r="E26" s="3">
        <f t="shared" si="0"/>
        <v>5945717</v>
      </c>
      <c r="F26" s="4">
        <v>4419795.19</v>
      </c>
      <c r="G26" s="4">
        <v>4419795.19</v>
      </c>
      <c r="H26" s="3">
        <f t="shared" si="3"/>
        <v>-1912598.8099999996</v>
      </c>
    </row>
    <row r="27" spans="2:8" ht="12.75">
      <c r="B27" s="21" t="s">
        <v>27</v>
      </c>
      <c r="C27" s="3">
        <v>38875438</v>
      </c>
      <c r="D27" s="4">
        <v>-32978984</v>
      </c>
      <c r="E27" s="3">
        <f t="shared" si="0"/>
        <v>5896454</v>
      </c>
      <c r="F27" s="4">
        <v>3037011.53</v>
      </c>
      <c r="G27" s="4">
        <v>3037011.53</v>
      </c>
      <c r="H27" s="3">
        <f t="shared" si="3"/>
        <v>-35838426.47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3081087</v>
      </c>
      <c r="D29" s="3">
        <f t="shared" si="4"/>
        <v>-569957.73</v>
      </c>
      <c r="E29" s="3">
        <f t="shared" si="4"/>
        <v>2511129.27</v>
      </c>
      <c r="F29" s="3">
        <f t="shared" si="4"/>
        <v>2448998.7199999997</v>
      </c>
      <c r="G29" s="3">
        <f t="shared" si="4"/>
        <v>2448998.7199999997</v>
      </c>
      <c r="H29" s="3">
        <f t="shared" si="4"/>
        <v>-632088.28</v>
      </c>
    </row>
    <row r="30" spans="2:8" ht="12.75">
      <c r="B30" s="21" t="s">
        <v>30</v>
      </c>
      <c r="C30" s="3">
        <v>1485</v>
      </c>
      <c r="D30" s="4">
        <v>1313</v>
      </c>
      <c r="E30" s="3">
        <f t="shared" si="0"/>
        <v>2798</v>
      </c>
      <c r="F30" s="4">
        <v>415.35</v>
      </c>
      <c r="G30" s="4">
        <v>415.35</v>
      </c>
      <c r="H30" s="3">
        <f t="shared" si="3"/>
        <v>-1069.65</v>
      </c>
    </row>
    <row r="31" spans="2:8" ht="12.75">
      <c r="B31" s="21" t="s">
        <v>31</v>
      </c>
      <c r="C31" s="3">
        <v>343375</v>
      </c>
      <c r="D31" s="4">
        <v>15118</v>
      </c>
      <c r="E31" s="3">
        <f t="shared" si="0"/>
        <v>358493</v>
      </c>
      <c r="F31" s="4">
        <v>298745.1</v>
      </c>
      <c r="G31" s="4">
        <v>298745.1</v>
      </c>
      <c r="H31" s="3">
        <f t="shared" si="3"/>
        <v>-44629.90000000002</v>
      </c>
    </row>
    <row r="32" spans="2:8" ht="12.75">
      <c r="B32" s="21" t="s">
        <v>32</v>
      </c>
      <c r="C32" s="3">
        <v>2736227</v>
      </c>
      <c r="D32" s="4">
        <v>-586388.73</v>
      </c>
      <c r="E32" s="3">
        <f t="shared" si="0"/>
        <v>2149838.27</v>
      </c>
      <c r="F32" s="4">
        <v>2149838.27</v>
      </c>
      <c r="G32" s="4">
        <v>2149838.27</v>
      </c>
      <c r="H32" s="3">
        <f t="shared" si="3"/>
        <v>-586388.73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2608878</v>
      </c>
      <c r="D38" s="3">
        <f t="shared" si="6"/>
        <v>21239226.310000002</v>
      </c>
      <c r="E38" s="3">
        <f t="shared" si="6"/>
        <v>23848104.310000002</v>
      </c>
      <c r="F38" s="3">
        <f t="shared" si="6"/>
        <v>15999265.91</v>
      </c>
      <c r="G38" s="3">
        <f t="shared" si="6"/>
        <v>9684899.55</v>
      </c>
      <c r="H38" s="3">
        <f t="shared" si="6"/>
        <v>7076021.55</v>
      </c>
    </row>
    <row r="39" spans="2:8" ht="12.75">
      <c r="B39" s="21" t="s">
        <v>38</v>
      </c>
      <c r="C39" s="3">
        <v>2608878</v>
      </c>
      <c r="D39" s="4">
        <v>-647401.08</v>
      </c>
      <c r="E39" s="3">
        <f t="shared" si="0"/>
        <v>1961476.92</v>
      </c>
      <c r="F39" s="4">
        <v>1780487.92</v>
      </c>
      <c r="G39" s="4">
        <v>1780487.92</v>
      </c>
      <c r="H39" s="3">
        <f t="shared" si="3"/>
        <v>-828390.0800000001</v>
      </c>
    </row>
    <row r="40" spans="2:8" ht="12.75">
      <c r="B40" s="21" t="s">
        <v>39</v>
      </c>
      <c r="C40" s="3">
        <v>0</v>
      </c>
      <c r="D40" s="4">
        <v>21886627.39</v>
      </c>
      <c r="E40" s="3">
        <f t="shared" si="0"/>
        <v>21886627.39</v>
      </c>
      <c r="F40" s="4">
        <v>14218777.99</v>
      </c>
      <c r="G40" s="4">
        <v>7904411.63</v>
      </c>
      <c r="H40" s="3">
        <f t="shared" si="3"/>
        <v>7904411.63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434166276.2</v>
      </c>
      <c r="D42" s="8">
        <f t="shared" si="7"/>
        <v>66984161.86000001</v>
      </c>
      <c r="E42" s="8">
        <f t="shared" si="7"/>
        <v>501150438.06</v>
      </c>
      <c r="F42" s="8">
        <f t="shared" si="7"/>
        <v>400544142.20000005</v>
      </c>
      <c r="G42" s="8">
        <f t="shared" si="7"/>
        <v>378303146.66</v>
      </c>
      <c r="H42" s="8">
        <f t="shared" si="7"/>
        <v>-55863129.54000001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139080070</v>
      </c>
      <c r="D47" s="3">
        <f t="shared" si="8"/>
        <v>663732.88</v>
      </c>
      <c r="E47" s="3">
        <f t="shared" si="8"/>
        <v>139743802.88</v>
      </c>
      <c r="F47" s="3">
        <f t="shared" si="8"/>
        <v>139448561</v>
      </c>
      <c r="G47" s="3">
        <f t="shared" si="8"/>
        <v>133446491</v>
      </c>
      <c r="H47" s="3">
        <f t="shared" si="8"/>
        <v>-5633579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30243880</v>
      </c>
      <c r="D50" s="4">
        <v>-20399.69</v>
      </c>
      <c r="E50" s="3">
        <f t="shared" si="9"/>
        <v>30223480.31</v>
      </c>
      <c r="F50" s="4">
        <v>30010350</v>
      </c>
      <c r="G50" s="4">
        <v>24008280</v>
      </c>
      <c r="H50" s="3">
        <f t="shared" si="10"/>
        <v>-6235600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>
        <v>108836190</v>
      </c>
      <c r="D55" s="4">
        <v>684132.57</v>
      </c>
      <c r="E55" s="3">
        <f t="shared" si="9"/>
        <v>109520322.57</v>
      </c>
      <c r="F55" s="4">
        <v>109438211</v>
      </c>
      <c r="G55" s="4">
        <v>109438211</v>
      </c>
      <c r="H55" s="3">
        <f t="shared" si="10"/>
        <v>602021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2396326.08</v>
      </c>
      <c r="E61" s="3">
        <f t="shared" si="12"/>
        <v>2396326.08</v>
      </c>
      <c r="F61" s="3">
        <f t="shared" si="12"/>
        <v>2396326.08</v>
      </c>
      <c r="G61" s="3">
        <f t="shared" si="12"/>
        <v>1488674.77</v>
      </c>
      <c r="H61" s="3">
        <f t="shared" si="12"/>
        <v>1488674.77</v>
      </c>
    </row>
    <row r="62" spans="2:8" ht="25.5">
      <c r="B62" s="22" t="s">
        <v>57</v>
      </c>
      <c r="C62" s="3">
        <v>0</v>
      </c>
      <c r="D62" s="4">
        <v>2396326.08</v>
      </c>
      <c r="E62" s="3">
        <f t="shared" si="9"/>
        <v>2396326.08</v>
      </c>
      <c r="F62" s="4">
        <v>2396326.08</v>
      </c>
      <c r="G62" s="4">
        <v>1488674.77</v>
      </c>
      <c r="H62" s="3">
        <f t="shared" si="10"/>
        <v>1488674.77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139080070</v>
      </c>
      <c r="D67" s="12">
        <f t="shared" si="13"/>
        <v>3060058.96</v>
      </c>
      <c r="E67" s="12">
        <f t="shared" si="13"/>
        <v>142140128.96</v>
      </c>
      <c r="F67" s="12">
        <f t="shared" si="13"/>
        <v>141844887.08</v>
      </c>
      <c r="G67" s="12">
        <f t="shared" si="13"/>
        <v>134935165.77</v>
      </c>
      <c r="H67" s="12">
        <f t="shared" si="13"/>
        <v>-4144904.23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573246346.2</v>
      </c>
      <c r="D72" s="12">
        <f t="shared" si="15"/>
        <v>70044220.82000001</v>
      </c>
      <c r="E72" s="12">
        <f t="shared" si="15"/>
        <v>643290567.02</v>
      </c>
      <c r="F72" s="12">
        <f t="shared" si="15"/>
        <v>542389029.2800001</v>
      </c>
      <c r="G72" s="12">
        <f t="shared" si="15"/>
        <v>513238312.43000007</v>
      </c>
      <c r="H72" s="12">
        <f t="shared" si="15"/>
        <v>-60008033.77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lulu</cp:lastModifiedBy>
  <cp:lastPrinted>2016-12-20T19:44:47Z</cp:lastPrinted>
  <dcterms:created xsi:type="dcterms:W3CDTF">2016-10-11T20:13:05Z</dcterms:created>
  <dcterms:modified xsi:type="dcterms:W3CDTF">2022-03-16T15:37:23Z</dcterms:modified>
  <cp:category/>
  <cp:version/>
  <cp:contentType/>
  <cp:contentStatus/>
</cp:coreProperties>
</file>