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<sst xmlns="http://schemas.openxmlformats.org/spreadsheetml/2006/main" count="80" uniqueCount="48">
  <si>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</si>
  <si>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</si>
  <si>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</si>
  <si>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</si>
  <si>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</si>
  <si>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</si>
  <si>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</si>
  <si>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</si>
  <si>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</si>
  <si>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</si>
  <si>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</si>
  <si>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</si>
  <si>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</si>
  <si>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</si>
  <si>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</si>
  <si>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</si>
  <si>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</si>
  <si>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</si>
  <si>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</si>
  <si>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</si>
  <si>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</si>
  <si>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</si>
  <si>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</si>
  <si>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</si>
  <si>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</si>
  <si>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</si>
  <si>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</si>
  <si>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</si>
  <si>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</si>
  <si>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</si>
  <si>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</si>
  <si>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</si>
  <si>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</si>
  <si>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</si>
  <si>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</si>
  <si>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</si>
  <si>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</si>
  <si>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</si>
  <si>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</si>
  <si>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</si>
  <si>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</si>
  <si>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</si>
  <si>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</si>
  <si>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</si>
  <si>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</si>
  <si>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</si>
  <si>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PRESIDENCIA MUNICIPAL DE CIUDAD LERDO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</si>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</sst>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438139285.29</v>
      </c>
      <c r="C11" s="4">
        <f t="shared" si="0"/>
        <v>-188014.2</v>
      </c>
      <c r="D11" s="4">
        <f t="shared" si="0"/>
        <v>437951271.09000003</v>
      </c>
      <c r="E11" s="4">
        <f t="shared" si="0"/>
        <v>425132942.01</v>
      </c>
      <c r="F11" s="4">
        <f t="shared" si="0"/>
        <v>396565217.21000004</v>
      </c>
      <c r="G11" s="4">
        <f t="shared" si="0"/>
        <v>12818329.080000073</v>
      </c>
    </row>
    <row r="12" spans="1:7" ht="12.75">
      <c r="A12" s="8" t="s">
        <v>12</v>
      </c>
      <c r="B12" s="4">
        <f>SUM(B13:B20)</f>
        <v>376085369.34000003</v>
      </c>
      <c r="C12" s="4">
        <f>SUM(C13:C20)</f>
        <v>450.8</v>
      </c>
      <c r="D12" s="4">
        <f>SUM(D13:D20)</f>
        <v>376085820.14000005</v>
      </c>
      <c r="E12" s="4">
        <f>SUM(E13:E20)</f>
        <v>364605325.96</v>
      </c>
      <c r="F12" s="4">
        <f>SUM(F13:F20)</f>
        <v>344325972.68</v>
      </c>
      <c r="G12" s="4">
        <f>D12-E12</f>
        <v>11480494.180000067</v>
      </c>
    </row>
    <row r="13" spans="1:7" ht="12.75">
      <c r="A13" s="11" t="s">
        <v>13</v>
      </c>
      <c r="B13" s="5">
        <v>21005415.11</v>
      </c>
      <c r="C13" s="5">
        <v>0</v>
      </c>
      <c r="D13" s="5">
        <f>B13+C13</f>
        <v>21005415.11</v>
      </c>
      <c r="E13" s="5">
        <v>19993470.09</v>
      </c>
      <c r="F13" s="5">
        <v>18548239</v>
      </c>
      <c r="G13" s="5">
        <f aca="true" t="shared" si="1" ref="G13:G20">D13-E13</f>
        <v>1011945.0199999996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355079954.23</v>
      </c>
      <c r="C17" s="5">
        <v>450.8</v>
      </c>
      <c r="D17" s="5">
        <f t="shared" si="2"/>
        <v>355080405.03000003</v>
      </c>
      <c r="E17" s="5">
        <v>344611855.87</v>
      </c>
      <c r="F17" s="5">
        <v>325777733.68</v>
      </c>
      <c r="G17" s="5">
        <f t="shared" si="1"/>
        <v>10468549.160000026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62053915.95</v>
      </c>
      <c r="C22" s="4">
        <f>SUM(C23:C29)</f>
        <v>-188465</v>
      </c>
      <c r="D22" s="4">
        <f>SUM(D23:D29)</f>
        <v>61865450.95</v>
      </c>
      <c r="E22" s="4">
        <f>SUM(E23:E29)</f>
        <v>60527616.05</v>
      </c>
      <c r="F22" s="4">
        <f>SUM(F23:F29)</f>
        <v>52239244.53</v>
      </c>
      <c r="G22" s="4">
        <f aca="true" t="shared" si="3" ref="G22:G29">D22-E22</f>
        <v>1337834.900000006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62053915.95</v>
      </c>
      <c r="C24" s="5">
        <v>-188465</v>
      </c>
      <c r="D24" s="5">
        <f aca="true" t="shared" si="4" ref="D24:D29">B24+C24</f>
        <v>61865450.95</v>
      </c>
      <c r="E24" s="5">
        <v>60527616.05</v>
      </c>
      <c r="F24" s="5">
        <v>52239244.53</v>
      </c>
      <c r="G24" s="5">
        <f t="shared" si="3"/>
        <v>1337834.900000006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135107060.91</v>
      </c>
      <c r="C48" s="4">
        <f>C49+C59+C68+C79</f>
        <v>26523369.32</v>
      </c>
      <c r="D48" s="4">
        <f>D49+D59+D68+D79</f>
        <v>161630430.23</v>
      </c>
      <c r="E48" s="4">
        <f>E49+E59+E68+E79</f>
        <v>122179668.29</v>
      </c>
      <c r="F48" s="4">
        <f>F49+F59+F68+F79</f>
        <v>90078072.27</v>
      </c>
      <c r="G48" s="4">
        <f aca="true" t="shared" si="7" ref="G48:G83">D48-E48</f>
        <v>39450761.93999998</v>
      </c>
    </row>
    <row r="49" spans="1:7" ht="12.75">
      <c r="A49" s="8" t="s">
        <v>12</v>
      </c>
      <c r="B49" s="4">
        <f>SUM(B50:B57)</f>
        <v>135107060.91</v>
      </c>
      <c r="C49" s="4">
        <f>SUM(C50:C57)</f>
        <v>26523369.32</v>
      </c>
      <c r="D49" s="4">
        <f>SUM(D50:D57)</f>
        <v>161630430.23</v>
      </c>
      <c r="E49" s="4">
        <f>SUM(E50:E57)</f>
        <v>122179668.29</v>
      </c>
      <c r="F49" s="4">
        <f>SUM(F50:F57)</f>
        <v>90078072.27</v>
      </c>
      <c r="G49" s="4">
        <f t="shared" si="7"/>
        <v>39450761.93999998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135107060.91</v>
      </c>
      <c r="C54" s="5">
        <v>26523369.32</v>
      </c>
      <c r="D54" s="5">
        <f t="shared" si="8"/>
        <v>161630430.23</v>
      </c>
      <c r="E54" s="5">
        <v>122179668.29</v>
      </c>
      <c r="F54" s="5">
        <v>90078072.27</v>
      </c>
      <c r="G54" s="5">
        <f t="shared" si="7"/>
        <v>39450761.93999998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573246346.2</v>
      </c>
      <c r="C85" s="4">
        <f t="shared" si="11"/>
        <v>26335355.12</v>
      </c>
      <c r="D85" s="4">
        <f t="shared" si="11"/>
        <v>599581701.32</v>
      </c>
      <c r="E85" s="4">
        <f t="shared" si="11"/>
        <v>547312610.3</v>
      </c>
      <c r="F85" s="4">
        <f t="shared" si="11"/>
        <v>486643289.48</v>
      </c>
      <c r="G85" s="4">
        <f t="shared" si="11"/>
        <v>52269091.020000055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lulu</cp:lastModifiedBy>
  <cp:lastPrinted>2016-12-22T17:33:12Z</cp:lastPrinted>
  <dcterms:created xsi:type="dcterms:W3CDTF">2016-10-11T20:47:09Z</dcterms:created>
  <dcterms:modified xsi:type="dcterms:W3CDTF">2022-03-16T15:40:20Z</dcterms:modified>
  <cp:category/>
  <cp:version/>
  <cp:contentType/>
  <cp:contentStatus/>
</cp:coreProperties>
</file>